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esposito\Desktop\"/>
    </mc:Choice>
  </mc:AlternateContent>
  <bookViews>
    <workbookView xWindow="0" yWindow="0" windowWidth="20490" windowHeight="71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M25" i="1" l="1"/>
  <c r="J25" i="1"/>
  <c r="J26" i="1"/>
</calcChain>
</file>

<file path=xl/sharedStrings.xml><?xml version="1.0" encoding="utf-8"?>
<sst xmlns="http://schemas.openxmlformats.org/spreadsheetml/2006/main" count="22" uniqueCount="22">
  <si>
    <t xml:space="preserve">SCADENZA PAGAM </t>
  </si>
  <si>
    <t>DATA PAGAMENTO</t>
  </si>
  <si>
    <t>GIORNI INTERCORRENTI</t>
  </si>
  <si>
    <t>VALORE IMPORTO</t>
  </si>
  <si>
    <t>numero</t>
  </si>
  <si>
    <t>FORNITORE</t>
  </si>
  <si>
    <t>N MANDATO</t>
  </si>
  <si>
    <t>DELOITTE &amp; TOUCHE S.P.A.</t>
  </si>
  <si>
    <t>MANZO AMEDEO</t>
  </si>
  <si>
    <t>AVVOCATO GIANLUCA STANZIONE</t>
  </si>
  <si>
    <t>AUTORITA' GARANTE DELLA CONCORRENZA E DEL MERCATO</t>
  </si>
  <si>
    <t>PROFIM S.R.L.</t>
  </si>
  <si>
    <t>BIANCO ROSARIO</t>
  </si>
  <si>
    <t>MINERVINI ANTONIO</t>
  </si>
  <si>
    <t>LEO ASSOCIATI STUDIO LEGALE E TRIBUTARIO</t>
  </si>
  <si>
    <t>REPAS LUNCH COUPON S.R.L.</t>
  </si>
  <si>
    <t>IMPERIALI DI FRANCAVILLA RICCARDO</t>
  </si>
  <si>
    <t>DIGITALPA S.R.L.</t>
  </si>
  <si>
    <t>IODICE MASSIMO</t>
  </si>
  <si>
    <t>SATURNO ANTONIO</t>
  </si>
  <si>
    <t>media pond</t>
  </si>
  <si>
    <t>FISSO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</si>
</sst>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/mm/yy;@"/>
    <numFmt numFmtId="165" formatCode="_-* #,##0_-;\-* #,##0_-;_-* &quot;-&quot;??_-;_-@_-"/>
    <numFmt numFmtId="166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14" fontId="0" fillId="0" borderId="0" xfId="0" applyNumberFormat="1"/>
    <xf numFmtId="164" fontId="0" fillId="0" borderId="0" xfId="0" applyNumberFormat="1" applyFill="1" applyAlignment="1">
      <alignment horizontal="center" vertical="center"/>
    </xf>
    <xf numFmtId="165" fontId="0" fillId="0" borderId="0" xfId="1" applyNumberFormat="1" applyFont="1"/>
    <xf numFmtId="4" fontId="0" fillId="0" borderId="0" xfId="0" applyNumberFormat="1" applyFill="1"/>
    <xf numFmtId="4" fontId="0" fillId="0" borderId="0" xfId="1" applyNumberFormat="1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4" fontId="0" fillId="0" borderId="0" xfId="0" applyNumberFormat="1"/>
    <xf numFmtId="166" fontId="0" fillId="0" borderId="0" xfId="0" applyNumberFormat="1"/>
    <xf numFmtId="4" fontId="2" fillId="0" borderId="0" xfId="1" applyNumberFormat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0:M26"/>
  <sheetViews>
    <sheetView tabSelected="1" topLeftCell="A16" workbookViewId="0">
      <selection activeCell="L4" sqref="L4:M4"/>
    </sheetView>
  </sheetViews>
  <sheetFormatPr defaultRowHeight="15" x14ac:dyDescent="0.25"/>
  <cols>
    <col min="4" max="4" width="8.140625" customWidth="1"/>
    <col min="5" max="5" width="9.140625" hidden="1" customWidth="1"/>
    <col min="6" max="6" width="23.140625" customWidth="1"/>
    <col min="9" max="9" width="14.5703125" customWidth="1"/>
    <col min="11" max="11" width="39.5703125" customWidth="1"/>
  </cols>
  <sheetData>
    <row r="10" spans="6:12" ht="45" x14ac:dyDescent="0.25">
      <c r="F10" s="1" t="s">
        <v>0</v>
      </c>
      <c r="G10" s="1" t="s">
        <v>1</v>
      </c>
      <c r="H10" s="1" t="s">
        <v>2</v>
      </c>
      <c r="I10" s="2" t="s">
        <v>3</v>
      </c>
      <c r="J10" s="2" t="s">
        <v>4</v>
      </c>
      <c r="K10" s="1" t="s">
        <v>5</v>
      </c>
      <c r="L10" s="1" t="s">
        <v>6</v>
      </c>
    </row>
    <row r="11" spans="6:12" x14ac:dyDescent="0.25">
      <c r="F11" s="3">
        <v>44012</v>
      </c>
      <c r="G11" s="4">
        <v>44020</v>
      </c>
      <c r="H11" s="5">
        <f t="shared" ref="H11:H24" si="0">+G11-F11</f>
        <v>8</v>
      </c>
      <c r="I11" s="6">
        <v>9075</v>
      </c>
      <c r="J11" s="7">
        <f t="shared" ref="J11:J24" si="1">+I11*H11</f>
        <v>72600</v>
      </c>
      <c r="K11" s="8" t="s">
        <v>7</v>
      </c>
      <c r="L11" s="9">
        <v>47</v>
      </c>
    </row>
    <row r="12" spans="6:12" x14ac:dyDescent="0.25">
      <c r="F12" s="3">
        <v>44033</v>
      </c>
      <c r="G12" s="4">
        <v>44033</v>
      </c>
      <c r="H12" s="5">
        <f t="shared" si="0"/>
        <v>0</v>
      </c>
      <c r="I12" s="6">
        <v>13466.88</v>
      </c>
      <c r="J12" s="7">
        <f t="shared" si="1"/>
        <v>0</v>
      </c>
      <c r="K12" s="8" t="s">
        <v>8</v>
      </c>
      <c r="L12" s="9">
        <v>51</v>
      </c>
    </row>
    <row r="13" spans="6:12" x14ac:dyDescent="0.25">
      <c r="F13" s="3">
        <v>44040</v>
      </c>
      <c r="G13" s="4">
        <v>44040</v>
      </c>
      <c r="H13" s="5">
        <f t="shared" si="0"/>
        <v>0</v>
      </c>
      <c r="I13" s="6">
        <v>8603.84</v>
      </c>
      <c r="J13" s="7">
        <f t="shared" si="1"/>
        <v>0</v>
      </c>
      <c r="K13" s="8" t="s">
        <v>9</v>
      </c>
      <c r="L13" s="9">
        <v>48</v>
      </c>
    </row>
    <row r="14" spans="6:12" x14ac:dyDescent="0.25">
      <c r="F14" s="3">
        <v>44042</v>
      </c>
      <c r="G14" s="4">
        <v>44042</v>
      </c>
      <c r="H14" s="5">
        <f t="shared" si="0"/>
        <v>0</v>
      </c>
      <c r="I14" s="6">
        <v>5619.16</v>
      </c>
      <c r="J14" s="7">
        <f t="shared" si="1"/>
        <v>0</v>
      </c>
      <c r="K14" s="8" t="s">
        <v>10</v>
      </c>
      <c r="L14" s="9">
        <v>54</v>
      </c>
    </row>
    <row r="15" spans="6:12" x14ac:dyDescent="0.25">
      <c r="F15" s="3">
        <v>44043</v>
      </c>
      <c r="G15" s="4">
        <v>44043</v>
      </c>
      <c r="H15" s="5">
        <f t="shared" si="0"/>
        <v>0</v>
      </c>
      <c r="I15" s="6">
        <v>3316.84</v>
      </c>
      <c r="J15" s="7">
        <f t="shared" si="1"/>
        <v>0</v>
      </c>
      <c r="K15" s="8" t="s">
        <v>11</v>
      </c>
      <c r="L15" s="9">
        <v>55</v>
      </c>
    </row>
    <row r="16" spans="6:12" x14ac:dyDescent="0.25">
      <c r="F16" s="3">
        <v>44043</v>
      </c>
      <c r="G16" s="4">
        <v>44043</v>
      </c>
      <c r="H16" s="5">
        <f t="shared" si="0"/>
        <v>0</v>
      </c>
      <c r="I16" s="6">
        <v>1781.34</v>
      </c>
      <c r="J16" s="7">
        <f t="shared" si="1"/>
        <v>0</v>
      </c>
      <c r="K16" s="8" t="s">
        <v>12</v>
      </c>
      <c r="L16" s="9">
        <v>56</v>
      </c>
    </row>
    <row r="17" spans="6:13" x14ac:dyDescent="0.25">
      <c r="F17" s="3">
        <v>44043</v>
      </c>
      <c r="G17" s="4">
        <v>44043</v>
      </c>
      <c r="H17" s="5">
        <f t="shared" si="0"/>
        <v>0</v>
      </c>
      <c r="I17" s="6">
        <v>1781.34</v>
      </c>
      <c r="J17" s="7">
        <f t="shared" si="1"/>
        <v>0</v>
      </c>
      <c r="K17" s="8" t="s">
        <v>13</v>
      </c>
      <c r="L17" s="9">
        <v>56</v>
      </c>
    </row>
    <row r="18" spans="6:13" x14ac:dyDescent="0.25">
      <c r="F18" s="3">
        <v>44057</v>
      </c>
      <c r="G18" s="4">
        <v>44057</v>
      </c>
      <c r="H18" s="5">
        <f t="shared" si="0"/>
        <v>0</v>
      </c>
      <c r="I18" s="6">
        <v>42752</v>
      </c>
      <c r="J18" s="7">
        <f t="shared" si="1"/>
        <v>0</v>
      </c>
      <c r="K18" s="8" t="s">
        <v>14</v>
      </c>
      <c r="L18" s="9">
        <v>57</v>
      </c>
    </row>
    <row r="19" spans="6:13" x14ac:dyDescent="0.25">
      <c r="F19" s="3">
        <v>44059</v>
      </c>
      <c r="G19" s="4">
        <v>44060</v>
      </c>
      <c r="H19" s="5">
        <f t="shared" si="0"/>
        <v>1</v>
      </c>
      <c r="I19" s="6">
        <v>210.15</v>
      </c>
      <c r="J19" s="7">
        <f t="shared" si="1"/>
        <v>210.15</v>
      </c>
      <c r="K19" s="8" t="s">
        <v>15</v>
      </c>
      <c r="L19" s="9">
        <v>59</v>
      </c>
    </row>
    <row r="20" spans="6:13" x14ac:dyDescent="0.25">
      <c r="F20" s="3">
        <v>44074</v>
      </c>
      <c r="G20" s="4">
        <v>44074</v>
      </c>
      <c r="H20" s="5">
        <f t="shared" si="0"/>
        <v>0</v>
      </c>
      <c r="I20" s="6">
        <v>1781.34</v>
      </c>
      <c r="J20" s="7">
        <f t="shared" si="1"/>
        <v>0</v>
      </c>
      <c r="K20" s="8" t="s">
        <v>16</v>
      </c>
      <c r="L20" s="9">
        <v>60</v>
      </c>
    </row>
    <row r="21" spans="6:13" x14ac:dyDescent="0.25">
      <c r="F21" s="3">
        <v>44074</v>
      </c>
      <c r="G21" s="4">
        <v>44074</v>
      </c>
      <c r="H21" s="5">
        <f t="shared" si="0"/>
        <v>0</v>
      </c>
      <c r="I21" s="6">
        <v>275</v>
      </c>
      <c r="J21" s="7">
        <f t="shared" si="1"/>
        <v>0</v>
      </c>
      <c r="K21" s="8" t="s">
        <v>17</v>
      </c>
      <c r="L21" s="9">
        <v>60</v>
      </c>
    </row>
    <row r="22" spans="6:13" x14ac:dyDescent="0.25">
      <c r="F22" s="3">
        <v>44099</v>
      </c>
      <c r="G22" s="4">
        <v>44099</v>
      </c>
      <c r="H22" s="5">
        <f t="shared" si="0"/>
        <v>0</v>
      </c>
      <c r="I22" s="6">
        <v>11596.48</v>
      </c>
      <c r="J22" s="7">
        <f t="shared" si="1"/>
        <v>0</v>
      </c>
      <c r="K22" s="8" t="s">
        <v>18</v>
      </c>
      <c r="L22" s="9">
        <v>68</v>
      </c>
    </row>
    <row r="23" spans="6:13" x14ac:dyDescent="0.25">
      <c r="F23" s="3">
        <v>44099</v>
      </c>
      <c r="G23" s="4">
        <v>44099</v>
      </c>
      <c r="H23" s="5">
        <f t="shared" si="0"/>
        <v>0</v>
      </c>
      <c r="I23" s="6">
        <v>7731.01</v>
      </c>
      <c r="J23" s="7">
        <f t="shared" si="1"/>
        <v>0</v>
      </c>
      <c r="K23" s="8" t="s">
        <v>19</v>
      </c>
      <c r="L23" s="9">
        <v>69</v>
      </c>
    </row>
    <row r="24" spans="6:13" x14ac:dyDescent="0.25">
      <c r="F24" s="3"/>
      <c r="G24" s="4"/>
      <c r="H24" s="5">
        <f t="shared" si="0"/>
        <v>0</v>
      </c>
      <c r="I24" s="6"/>
      <c r="J24" s="7">
        <f t="shared" si="1"/>
        <v>0</v>
      </c>
      <c r="K24" s="8"/>
      <c r="L24" s="9"/>
    </row>
    <row r="25" spans="6:13" x14ac:dyDescent="0.25">
      <c r="F25" s="8"/>
      <c r="H25" s="5"/>
      <c r="I25" s="10">
        <f>SUM(I11:I24)</f>
        <v>107990.37999999998</v>
      </c>
      <c r="J25" s="7">
        <f>SUM(J11:J24)</f>
        <v>72810.149999999994</v>
      </c>
      <c r="L25" t="s">
        <v>20</v>
      </c>
      <c r="M25" s="11">
        <f>SUM(I11:I24)/SUM(J11:J24)</f>
        <v>1.4831775514814896</v>
      </c>
    </row>
    <row r="26" spans="6:13" x14ac:dyDescent="0.25">
      <c r="F26" s="8"/>
      <c r="J26" s="12">
        <f>I25/J25</f>
        <v>1.4831775514814896</v>
      </c>
      <c r="K26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Esposito Assia</dc:creator>
  <cp:lastModifiedBy>Esposito Assia</cp:lastModifiedBy>
  <dcterms:created xsi:type="dcterms:W3CDTF">2020-10-12T10:30:24Z</dcterms:created>
  <dcterms:modified xsi:type="dcterms:W3CDTF">2020-10-12T10:31:32Z</dcterms:modified>
</cp:coreProperties>
</file>